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1"/>
  </bookViews>
  <sheets>
    <sheet name="прил.11" sheetId="1" r:id="rId1"/>
    <sheet name="прил.10" sheetId="2" r:id="rId2"/>
  </sheets>
  <definedNames>
    <definedName name="_xlnm.Print_Area" localSheetId="1">'прил.10'!$F$1:$K$47</definedName>
  </definedNames>
  <calcPr fullCalcOnLoad="1"/>
</workbook>
</file>

<file path=xl/sharedStrings.xml><?xml version="1.0" encoding="utf-8"?>
<sst xmlns="http://schemas.openxmlformats.org/spreadsheetml/2006/main" count="242" uniqueCount="83">
  <si>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</si>
  <si>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</si>
  <si>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</si>
  <si>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</si>
  <si>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</si>
  <si>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</si>
  <si>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</si>
  <si>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</si>
  <si>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</si>
  <si>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</si>
  <si>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</si>
  <si>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</si>
  <si>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</si>
  <si>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Условно утвержденные расходы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</si>
  <si>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</si>
  <si>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</si>
  <si>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</si>
  <si>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</si>
  <si>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</si>
  <si>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Муниципальная программа "Противодействие коррупции в муниципальном районе Чекмагушевский район Республики Башкортостан"</t>
  </si>
  <si>
    <t xml:space="preserve">Приложение № 9 к решению   Совета  </t>
  </si>
  <si>
    <t xml:space="preserve">Приложение №10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</si>
  <si>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</si>
  <si>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</si>
  <si>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</si>
  <si>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</si>
  <si>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</si>
  <si>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791</t>
  </si>
  <si>
    <t>Мероприятия по профилактике терроризма и экстремизма</t>
  </si>
  <si>
    <t>1510124700</t>
  </si>
  <si>
    <t>Капитальный ремонт многоквартирных домов</t>
  </si>
  <si>
    <t>1700000000</t>
  </si>
  <si>
    <t>Основное мероприятие «Проведение капитального ремонта многоквартирных домов »</t>
  </si>
  <si>
    <t>1710300000</t>
  </si>
  <si>
    <t>1710303520</t>
  </si>
  <si>
    <t>Основное мероприятие "Повышение степени благоустройства территорий населенных пунктов муниципального района"</t>
  </si>
  <si>
    <t>1710100000</t>
  </si>
  <si>
    <t>1710106050</t>
  </si>
  <si>
    <t>1710000000</t>
  </si>
  <si>
    <t>Мероприятия по благоустройству территорий населенных пунктов</t>
  </si>
  <si>
    <t>вместе с уличным освещением сумма</t>
  </si>
  <si>
    <t>1800000000</t>
  </si>
  <si>
    <t>Основное мероприятие «Руководство и управление в сфере установленных функций»</t>
  </si>
  <si>
    <t>1810000000</t>
  </si>
  <si>
    <t>1810102030</t>
  </si>
  <si>
    <t>1810102040</t>
  </si>
  <si>
    <t>1900000000</t>
  </si>
  <si>
    <t>Основное мероприятие "Организация работы по профилактике коррупции"</t>
  </si>
  <si>
    <t>1910100000</t>
  </si>
  <si>
    <t>1910102040</t>
  </si>
  <si>
    <t>Основное мероприятие "Проведение мероприятий для детей и молодежи"</t>
  </si>
  <si>
    <t>1410200000</t>
  </si>
  <si>
    <t>Проведение мероприятий для детей и молодежи</t>
  </si>
  <si>
    <t>1410243690</t>
  </si>
  <si>
    <t>1400000000</t>
  </si>
  <si>
    <t>9999999999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</si>
  <si>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</si>
  <si>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</si>
  <si>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</si>
  <si>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</si>
  <si>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</si>
  <si>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</si>
  <si>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</si>
  <si>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0501</t>
  </si>
  <si>
    <t>0503</t>
  </si>
  <si>
    <t>0113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</si>
  <si>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</si>
  <si>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</si>
  <si>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</si>
  <si>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</si>
  <si>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</si>
  <si>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</si>
  <si>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</si>
  <si>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</si>
  <si>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</si>
  <si>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</si>
  <si>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9999</t>
  </si>
  <si>
    <t>9900000750</t>
  </si>
  <si>
    <t>сельского поселения  Старокалмашевский</t>
  </si>
  <si>
    <t>№ 22 от  21 декабря    2015г</t>
  </si>
  <si>
    <t>Ведомственная структура расходов сельского поселения Старокалмашевский сельсовет муниципального района Чекмагушевский район  Республики Башкортостан на 2017-2018 годы</t>
  </si>
  <si>
    <t>№ 22  от  21 декабря     2015г</t>
  </si>
  <si>
    <t>Ведомственная структура расходов сельского поселения Старокалмашевский сельсовет муниципального района Чекмагушевский район  Республики Башкортостан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</si>
</sst>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49" fontId="0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5" fillId="33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 vertical="top"/>
    </xf>
    <xf numFmtId="164" fontId="0" fillId="35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0" fillId="0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horizontal="left"/>
    </xf>
    <xf numFmtId="49" fontId="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left" vertical="top"/>
    </xf>
    <xf numFmtId="49" fontId="0" fillId="36" borderId="0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center" vertical="top"/>
    </xf>
    <xf numFmtId="164" fontId="2" fillId="36" borderId="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2" fillId="33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0" fillId="33" borderId="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zoomScalePageLayoutView="0" workbookViewId="0" topLeftCell="A25">
      <selection activeCell="E16" sqref="E16"/>
    </sheetView>
  </sheetViews>
  <sheetFormatPr defaultColWidth="9.140625" defaultRowHeight="12.75"/>
  <cols>
    <col min="1" max="1" width="34.57421875" style="2" customWidth="1"/>
    <col min="2" max="2" width="5.140625" style="2" customWidth="1"/>
    <col min="3" max="3" width="7.57421875" style="9" customWidth="1"/>
    <col min="4" max="4" width="7.28125" style="9" customWidth="1"/>
    <col min="5" max="5" width="7.140625" style="14" customWidth="1"/>
    <col min="6" max="6" width="10.57421875" style="14" customWidth="1"/>
    <col min="7" max="7" width="12.7109375" style="5" customWidth="1"/>
  </cols>
  <sheetData>
    <row r="1" spans="1:6" ht="12.75">
      <c r="A1" s="8" t="s">
        <v>21</v>
      </c>
      <c r="B1" s="8"/>
      <c r="E1" s="13"/>
      <c r="F1" s="13"/>
    </row>
    <row r="2" spans="1:7" ht="12.75">
      <c r="A2" s="8" t="s">
        <v>78</v>
      </c>
      <c r="B2" s="8"/>
      <c r="G2" s="7"/>
    </row>
    <row r="3" spans="1:6" ht="12.75">
      <c r="A3" s="8" t="s">
        <v>15</v>
      </c>
      <c r="B3" s="8"/>
      <c r="E3" s="13"/>
      <c r="F3" s="13"/>
    </row>
    <row r="4" spans="1:6" ht="12.75">
      <c r="A4" s="8" t="s">
        <v>10</v>
      </c>
      <c r="B4" s="8"/>
      <c r="E4" s="13"/>
      <c r="F4" s="13"/>
    </row>
    <row r="5" spans="1:6" ht="12.75">
      <c r="A5" s="8" t="s">
        <v>79</v>
      </c>
      <c r="B5" s="8"/>
      <c r="E5" s="13"/>
      <c r="F5" s="13"/>
    </row>
    <row r="6" spans="5:6" ht="15.75">
      <c r="E6" s="13"/>
      <c r="F6" s="13"/>
    </row>
    <row r="8" spans="1:7" ht="45" customHeight="1">
      <c r="A8" s="95" t="s">
        <v>80</v>
      </c>
      <c r="B8" s="95"/>
      <c r="C8" s="96"/>
      <c r="D8" s="96"/>
      <c r="E8" s="96"/>
      <c r="F8" s="96"/>
      <c r="G8" s="96"/>
    </row>
    <row r="9" ht="15.75">
      <c r="G9" s="1" t="s">
        <v>1</v>
      </c>
    </row>
    <row r="11" spans="1:7" ht="12.75">
      <c r="A11" s="99" t="s">
        <v>6</v>
      </c>
      <c r="B11" s="101" t="s">
        <v>14</v>
      </c>
      <c r="C11" s="103" t="s">
        <v>56</v>
      </c>
      <c r="D11" s="105" t="s">
        <v>57</v>
      </c>
      <c r="E11" s="105" t="s">
        <v>58</v>
      </c>
      <c r="F11" s="97" t="s">
        <v>2</v>
      </c>
      <c r="G11" s="98"/>
    </row>
    <row r="12" spans="1:7" ht="12.75">
      <c r="A12" s="100"/>
      <c r="B12" s="102"/>
      <c r="C12" s="104"/>
      <c r="D12" s="106"/>
      <c r="E12" s="106"/>
      <c r="F12" s="20">
        <v>2017</v>
      </c>
      <c r="G12" s="20">
        <v>2018</v>
      </c>
    </row>
    <row r="13" spans="1:7" ht="15.75">
      <c r="A13" s="3" t="s">
        <v>7</v>
      </c>
      <c r="B13" s="3">
        <v>2</v>
      </c>
      <c r="C13" s="10" t="s">
        <v>11</v>
      </c>
      <c r="D13" s="10"/>
      <c r="E13" s="15" t="s">
        <v>12</v>
      </c>
      <c r="F13" s="20">
        <v>5</v>
      </c>
      <c r="G13" s="20">
        <v>6</v>
      </c>
    </row>
    <row r="14" spans="1:7" ht="15.75">
      <c r="A14" s="4" t="s">
        <v>8</v>
      </c>
      <c r="B14" s="4"/>
      <c r="C14" s="10"/>
      <c r="D14" s="10"/>
      <c r="E14" s="15"/>
      <c r="F14" s="82">
        <f>F16+F23+F27+F35+F40+F44+F48</f>
        <v>1891.6</v>
      </c>
      <c r="G14" s="82">
        <f>G16+G23+G27+G35+G40+G44+G48</f>
        <v>1979.2</v>
      </c>
    </row>
    <row r="15" spans="1:7" ht="15.75">
      <c r="A15" s="41" t="s">
        <v>59</v>
      </c>
      <c r="B15" s="4">
        <v>791</v>
      </c>
      <c r="C15" s="10"/>
      <c r="D15" s="10"/>
      <c r="E15" s="15"/>
      <c r="F15" s="83"/>
      <c r="G15" s="83"/>
    </row>
    <row r="16" spans="1:7" ht="63.75">
      <c r="A16" s="52" t="s">
        <v>18</v>
      </c>
      <c r="B16" s="23">
        <v>791</v>
      </c>
      <c r="C16" s="49" t="s">
        <v>60</v>
      </c>
      <c r="D16" s="12" t="s">
        <v>41</v>
      </c>
      <c r="E16" s="17"/>
      <c r="F16" s="84">
        <f>F18+F20</f>
        <v>1291.5</v>
      </c>
      <c r="G16" s="84">
        <f>G18+G20</f>
        <v>1291.5</v>
      </c>
    </row>
    <row r="17" spans="1:7" ht="21" customHeight="1">
      <c r="A17" s="53" t="s">
        <v>42</v>
      </c>
      <c r="B17" s="23">
        <v>791</v>
      </c>
      <c r="C17" s="49" t="s">
        <v>60</v>
      </c>
      <c r="D17" s="12" t="s">
        <v>43</v>
      </c>
      <c r="E17" s="17"/>
      <c r="F17" s="85">
        <f>F18</f>
        <v>492.2</v>
      </c>
      <c r="G17" s="85">
        <f>G18</f>
        <v>492.2</v>
      </c>
    </row>
    <row r="18" spans="1:7" ht="15.75">
      <c r="A18" s="52" t="s">
        <v>9</v>
      </c>
      <c r="B18" s="23">
        <v>791</v>
      </c>
      <c r="C18" s="49" t="s">
        <v>60</v>
      </c>
      <c r="D18" s="12" t="s">
        <v>44</v>
      </c>
      <c r="E18" s="17"/>
      <c r="F18" s="85">
        <f>F19</f>
        <v>492.2</v>
      </c>
      <c r="G18" s="85">
        <f>G19</f>
        <v>492.2</v>
      </c>
    </row>
    <row r="19" spans="1:7" ht="89.25">
      <c r="A19" s="6" t="s">
        <v>5</v>
      </c>
      <c r="B19" s="4">
        <v>791</v>
      </c>
      <c r="C19" s="43" t="s">
        <v>60</v>
      </c>
      <c r="D19" s="10" t="s">
        <v>44</v>
      </c>
      <c r="E19" s="15">
        <v>100</v>
      </c>
      <c r="F19" s="83">
        <v>492.2</v>
      </c>
      <c r="G19" s="83">
        <v>492.2</v>
      </c>
    </row>
    <row r="20" spans="1:7" ht="25.5">
      <c r="A20" s="6" t="s">
        <v>4</v>
      </c>
      <c r="B20" s="4">
        <v>791</v>
      </c>
      <c r="C20" s="40" t="s">
        <v>61</v>
      </c>
      <c r="D20" s="10" t="s">
        <v>45</v>
      </c>
      <c r="E20" s="15"/>
      <c r="F20" s="83">
        <f>F21+F22</f>
        <v>799.3</v>
      </c>
      <c r="G20" s="83">
        <f>G21+G22</f>
        <v>799.3</v>
      </c>
    </row>
    <row r="21" spans="1:7" ht="89.25">
      <c r="A21" s="6" t="s">
        <v>5</v>
      </c>
      <c r="B21" s="4">
        <v>791</v>
      </c>
      <c r="C21" s="40" t="s">
        <v>61</v>
      </c>
      <c r="D21" s="10" t="s">
        <v>45</v>
      </c>
      <c r="E21" s="15">
        <v>100</v>
      </c>
      <c r="F21" s="83">
        <v>599.3</v>
      </c>
      <c r="G21" s="83">
        <v>599.3</v>
      </c>
    </row>
    <row r="22" spans="1:7" ht="25.5">
      <c r="A22" s="6" t="s">
        <v>0</v>
      </c>
      <c r="B22" s="4">
        <v>791</v>
      </c>
      <c r="C22" s="40" t="s">
        <v>61</v>
      </c>
      <c r="D22" s="10" t="s">
        <v>45</v>
      </c>
      <c r="E22" s="15">
        <v>200</v>
      </c>
      <c r="F22" s="83">
        <v>200</v>
      </c>
      <c r="G22" s="83">
        <v>200</v>
      </c>
    </row>
    <row r="23" spans="1:7" ht="64.5">
      <c r="A23" s="25" t="s">
        <v>22</v>
      </c>
      <c r="B23" s="23">
        <v>791</v>
      </c>
      <c r="C23" s="49" t="s">
        <v>65</v>
      </c>
      <c r="D23" s="50" t="s">
        <v>24</v>
      </c>
      <c r="E23" s="51"/>
      <c r="F23" s="84">
        <v>3</v>
      </c>
      <c r="G23" s="84">
        <v>3</v>
      </c>
    </row>
    <row r="24" spans="1:7" ht="157.5">
      <c r="A24" s="31" t="s">
        <v>25</v>
      </c>
      <c r="B24" s="12" t="s">
        <v>27</v>
      </c>
      <c r="C24" s="49" t="s">
        <v>65</v>
      </c>
      <c r="D24" s="32" t="s">
        <v>26</v>
      </c>
      <c r="E24" s="51"/>
      <c r="F24" s="85">
        <f>F25</f>
        <v>3</v>
      </c>
      <c r="G24" s="85">
        <f>G25</f>
        <v>3</v>
      </c>
    </row>
    <row r="25" spans="1:7" ht="31.5">
      <c r="A25" s="33" t="s">
        <v>28</v>
      </c>
      <c r="B25" s="12" t="s">
        <v>27</v>
      </c>
      <c r="C25" s="42" t="s">
        <v>65</v>
      </c>
      <c r="D25" s="34" t="s">
        <v>29</v>
      </c>
      <c r="E25" s="51"/>
      <c r="F25" s="85">
        <f>F26</f>
        <v>3</v>
      </c>
      <c r="G25" s="85">
        <f>G26</f>
        <v>3</v>
      </c>
    </row>
    <row r="26" spans="1:7" ht="25.5">
      <c r="A26" s="6" t="s">
        <v>0</v>
      </c>
      <c r="B26" s="23">
        <v>791</v>
      </c>
      <c r="C26" s="42" t="s">
        <v>65</v>
      </c>
      <c r="D26" s="34" t="s">
        <v>29</v>
      </c>
      <c r="E26" s="17">
        <v>200</v>
      </c>
      <c r="F26" s="86">
        <v>3</v>
      </c>
      <c r="G26" s="86">
        <v>3</v>
      </c>
    </row>
    <row r="27" spans="1:7" ht="64.5" thickBot="1">
      <c r="A27" s="18" t="s">
        <v>16</v>
      </c>
      <c r="B27" s="23">
        <v>791</v>
      </c>
      <c r="C27" s="42" t="s">
        <v>62</v>
      </c>
      <c r="D27" s="12" t="s">
        <v>31</v>
      </c>
      <c r="E27" s="17"/>
      <c r="F27" s="84">
        <f>F29+F31</f>
        <v>542.8</v>
      </c>
      <c r="G27" s="84">
        <f>G29+G31</f>
        <v>578.7</v>
      </c>
    </row>
    <row r="28" spans="1:7" ht="39" thickBot="1">
      <c r="A28" s="35" t="s">
        <v>32</v>
      </c>
      <c r="B28" s="23">
        <v>791</v>
      </c>
      <c r="C28" s="42" t="s">
        <v>63</v>
      </c>
      <c r="D28" s="12" t="s">
        <v>33</v>
      </c>
      <c r="E28" s="17"/>
      <c r="F28" s="85">
        <f>F29</f>
        <v>205</v>
      </c>
      <c r="G28" s="85">
        <f>G29</f>
        <v>185</v>
      </c>
    </row>
    <row r="29" spans="1:7" ht="25.5">
      <c r="A29" s="6" t="s">
        <v>30</v>
      </c>
      <c r="B29" s="4">
        <v>791</v>
      </c>
      <c r="C29" s="40" t="s">
        <v>63</v>
      </c>
      <c r="D29" s="10" t="s">
        <v>34</v>
      </c>
      <c r="E29" s="15"/>
      <c r="F29" s="94">
        <f>F30</f>
        <v>205</v>
      </c>
      <c r="G29" s="94">
        <f>G30</f>
        <v>185</v>
      </c>
    </row>
    <row r="30" spans="1:7" ht="25.5">
      <c r="A30" s="6" t="s">
        <v>0</v>
      </c>
      <c r="B30" s="4">
        <v>791</v>
      </c>
      <c r="C30" s="40" t="s">
        <v>63</v>
      </c>
      <c r="D30" s="10" t="s">
        <v>34</v>
      </c>
      <c r="E30" s="15">
        <v>200</v>
      </c>
      <c r="F30" s="83">
        <v>205</v>
      </c>
      <c r="G30" s="83">
        <v>185</v>
      </c>
    </row>
    <row r="31" spans="1:7" ht="76.5">
      <c r="A31" s="18" t="s">
        <v>17</v>
      </c>
      <c r="B31" s="4">
        <v>791</v>
      </c>
      <c r="C31" s="40" t="s">
        <v>64</v>
      </c>
      <c r="D31" s="36" t="s">
        <v>38</v>
      </c>
      <c r="E31" s="15"/>
      <c r="F31" s="84">
        <f>F34</f>
        <v>337.8</v>
      </c>
      <c r="G31" s="84">
        <f>G34</f>
        <v>393.7</v>
      </c>
    </row>
    <row r="32" spans="1:7" ht="78.75">
      <c r="A32" s="31" t="s">
        <v>35</v>
      </c>
      <c r="B32" s="4">
        <v>791</v>
      </c>
      <c r="C32" s="40" t="s">
        <v>64</v>
      </c>
      <c r="D32" s="36" t="s">
        <v>36</v>
      </c>
      <c r="E32" s="15"/>
      <c r="F32" s="85">
        <f>F33</f>
        <v>337.8</v>
      </c>
      <c r="G32" s="85">
        <f>G33</f>
        <v>393.7</v>
      </c>
    </row>
    <row r="33" spans="1:7" ht="25.5">
      <c r="A33" s="6" t="s">
        <v>39</v>
      </c>
      <c r="B33" s="4">
        <v>791</v>
      </c>
      <c r="C33" s="40" t="s">
        <v>64</v>
      </c>
      <c r="D33" s="12" t="s">
        <v>37</v>
      </c>
      <c r="E33" s="15"/>
      <c r="F33" s="85">
        <f>F34</f>
        <v>337.8</v>
      </c>
      <c r="G33" s="85">
        <f>G34</f>
        <v>393.7</v>
      </c>
    </row>
    <row r="34" spans="1:7" ht="25.5">
      <c r="A34" s="6" t="s">
        <v>0</v>
      </c>
      <c r="B34" s="23">
        <v>791</v>
      </c>
      <c r="C34" s="40" t="s">
        <v>64</v>
      </c>
      <c r="D34" s="12" t="s">
        <v>37</v>
      </c>
      <c r="E34" s="17">
        <v>200</v>
      </c>
      <c r="F34" s="85">
        <v>337.8</v>
      </c>
      <c r="G34" s="85">
        <v>393.7</v>
      </c>
    </row>
    <row r="35" spans="1:7" ht="12" customHeight="1">
      <c r="A35" s="44" t="s">
        <v>66</v>
      </c>
      <c r="B35" s="4">
        <v>791</v>
      </c>
      <c r="C35" s="45" t="s">
        <v>72</v>
      </c>
      <c r="D35" s="46"/>
      <c r="E35" s="47"/>
      <c r="F35" s="47">
        <v>2</v>
      </c>
      <c r="G35" s="47">
        <v>2</v>
      </c>
    </row>
    <row r="36" spans="1:7" ht="27" customHeight="1">
      <c r="A36" s="25" t="s">
        <v>23</v>
      </c>
      <c r="B36" s="4">
        <v>791</v>
      </c>
      <c r="C36" s="36" t="s">
        <v>72</v>
      </c>
      <c r="D36" s="34" t="s">
        <v>54</v>
      </c>
      <c r="E36" s="26"/>
      <c r="F36" s="48">
        <v>2</v>
      </c>
      <c r="G36" s="48">
        <v>2</v>
      </c>
    </row>
    <row r="37" spans="1:7" ht="17.25" customHeight="1">
      <c r="A37" s="31" t="s">
        <v>50</v>
      </c>
      <c r="B37" s="4">
        <v>791</v>
      </c>
      <c r="C37" s="36" t="s">
        <v>72</v>
      </c>
      <c r="D37" s="36" t="s">
        <v>51</v>
      </c>
      <c r="E37" s="26"/>
      <c r="F37" s="48">
        <f>F38</f>
        <v>2</v>
      </c>
      <c r="G37" s="48">
        <f>G38</f>
        <v>2</v>
      </c>
    </row>
    <row r="38" spans="1:7" ht="16.5" customHeight="1">
      <c r="A38" s="33" t="s">
        <v>52</v>
      </c>
      <c r="B38" s="4">
        <v>791</v>
      </c>
      <c r="C38" s="36" t="s">
        <v>72</v>
      </c>
      <c r="D38" s="36" t="s">
        <v>53</v>
      </c>
      <c r="E38" s="26"/>
      <c r="F38" s="48">
        <f>F39</f>
        <v>2</v>
      </c>
      <c r="G38" s="48">
        <f>G39</f>
        <v>2</v>
      </c>
    </row>
    <row r="39" spans="1:7" ht="13.5" customHeight="1">
      <c r="A39" s="18" t="s">
        <v>0</v>
      </c>
      <c r="B39" s="4">
        <v>791</v>
      </c>
      <c r="C39" s="36" t="s">
        <v>72</v>
      </c>
      <c r="D39" s="36" t="s">
        <v>53</v>
      </c>
      <c r="E39" s="26">
        <v>200</v>
      </c>
      <c r="F39" s="48">
        <v>2</v>
      </c>
      <c r="G39" s="48">
        <v>2</v>
      </c>
    </row>
    <row r="40" spans="1:7" ht="16.5" customHeight="1">
      <c r="A40" s="44" t="s">
        <v>69</v>
      </c>
      <c r="B40" s="4">
        <v>791</v>
      </c>
      <c r="C40" s="92" t="s">
        <v>73</v>
      </c>
      <c r="D40" s="92" t="s">
        <v>74</v>
      </c>
      <c r="E40" s="51"/>
      <c r="F40" s="47">
        <f aca="true" t="shared" si="0" ref="F40:G42">F41</f>
        <v>3</v>
      </c>
      <c r="G40" s="47">
        <f t="shared" si="0"/>
        <v>3</v>
      </c>
    </row>
    <row r="41" spans="1:7" ht="16.5" customHeight="1">
      <c r="A41" s="6" t="s">
        <v>3</v>
      </c>
      <c r="B41" s="4">
        <v>791</v>
      </c>
      <c r="C41" s="12" t="s">
        <v>73</v>
      </c>
      <c r="D41" s="12" t="s">
        <v>74</v>
      </c>
      <c r="E41" s="17"/>
      <c r="F41" s="48">
        <f t="shared" si="0"/>
        <v>3</v>
      </c>
      <c r="G41" s="48">
        <f t="shared" si="0"/>
        <v>3</v>
      </c>
    </row>
    <row r="42" spans="1:7" ht="16.5" customHeight="1">
      <c r="A42" s="6" t="s">
        <v>70</v>
      </c>
      <c r="B42" s="4">
        <v>791</v>
      </c>
      <c r="C42" s="12" t="s">
        <v>73</v>
      </c>
      <c r="D42" s="12" t="s">
        <v>77</v>
      </c>
      <c r="E42" s="17"/>
      <c r="F42" s="48">
        <f t="shared" si="0"/>
        <v>3</v>
      </c>
      <c r="G42" s="48">
        <f t="shared" si="0"/>
        <v>3</v>
      </c>
    </row>
    <row r="43" spans="1:7" ht="16.5" customHeight="1">
      <c r="A43" s="6" t="s">
        <v>71</v>
      </c>
      <c r="B43" s="4">
        <v>791</v>
      </c>
      <c r="C43" s="12" t="s">
        <v>73</v>
      </c>
      <c r="D43" s="12" t="s">
        <v>77</v>
      </c>
      <c r="E43" s="17">
        <v>800</v>
      </c>
      <c r="F43" s="48">
        <v>3</v>
      </c>
      <c r="G43" s="48">
        <v>3</v>
      </c>
    </row>
    <row r="44" spans="1:7" ht="63.75">
      <c r="A44" s="24" t="s">
        <v>19</v>
      </c>
      <c r="B44" s="22">
        <v>791</v>
      </c>
      <c r="C44" s="11" t="s">
        <v>65</v>
      </c>
      <c r="D44" s="11" t="s">
        <v>46</v>
      </c>
      <c r="E44" s="16"/>
      <c r="F44" s="87">
        <f aca="true" t="shared" si="1" ref="F44:G46">F45</f>
        <v>2</v>
      </c>
      <c r="G44" s="87">
        <f t="shared" si="1"/>
        <v>2</v>
      </c>
    </row>
    <row r="45" spans="1:7" ht="47.25">
      <c r="A45" s="31" t="s">
        <v>47</v>
      </c>
      <c r="B45" s="23">
        <v>791</v>
      </c>
      <c r="C45" s="11" t="s">
        <v>65</v>
      </c>
      <c r="D45" s="34" t="s">
        <v>48</v>
      </c>
      <c r="E45" s="17"/>
      <c r="F45" s="86">
        <f t="shared" si="1"/>
        <v>2</v>
      </c>
      <c r="G45" s="86">
        <f t="shared" si="1"/>
        <v>2</v>
      </c>
    </row>
    <row r="46" spans="1:7" ht="47.25">
      <c r="A46" s="38" t="s">
        <v>4</v>
      </c>
      <c r="B46" s="23">
        <v>791</v>
      </c>
      <c r="C46" s="11" t="s">
        <v>65</v>
      </c>
      <c r="D46" s="34" t="s">
        <v>49</v>
      </c>
      <c r="E46" s="17"/>
      <c r="F46" s="86">
        <f t="shared" si="1"/>
        <v>2</v>
      </c>
      <c r="G46" s="86">
        <f t="shared" si="1"/>
        <v>2</v>
      </c>
    </row>
    <row r="47" spans="1:7" ht="25.5">
      <c r="A47" s="6" t="s">
        <v>0</v>
      </c>
      <c r="B47" s="4">
        <v>791</v>
      </c>
      <c r="C47" s="11" t="s">
        <v>65</v>
      </c>
      <c r="D47" s="34" t="s">
        <v>49</v>
      </c>
      <c r="E47" s="17">
        <v>200</v>
      </c>
      <c r="F47" s="85">
        <v>2</v>
      </c>
      <c r="G47" s="85">
        <v>2</v>
      </c>
    </row>
    <row r="48" spans="1:7" ht="16.5" customHeight="1">
      <c r="A48" s="44" t="s">
        <v>67</v>
      </c>
      <c r="B48" s="4">
        <v>791</v>
      </c>
      <c r="C48" s="92" t="s">
        <v>76</v>
      </c>
      <c r="D48" s="92" t="s">
        <v>55</v>
      </c>
      <c r="E48" s="51"/>
      <c r="F48" s="47">
        <f aca="true" t="shared" si="2" ref="F48:G50">F49</f>
        <v>47.3</v>
      </c>
      <c r="G48" s="47">
        <f t="shared" si="2"/>
        <v>99</v>
      </c>
    </row>
    <row r="49" spans="1:7" ht="16.5" customHeight="1">
      <c r="A49" s="6" t="s">
        <v>3</v>
      </c>
      <c r="B49" s="4">
        <v>791</v>
      </c>
      <c r="C49" s="12" t="s">
        <v>76</v>
      </c>
      <c r="D49" s="12" t="s">
        <v>55</v>
      </c>
      <c r="E49" s="17"/>
      <c r="F49" s="48">
        <f t="shared" si="2"/>
        <v>47.3</v>
      </c>
      <c r="G49" s="48">
        <f t="shared" si="2"/>
        <v>99</v>
      </c>
    </row>
    <row r="50" spans="1:7" ht="16.5" customHeight="1">
      <c r="A50" s="6" t="s">
        <v>13</v>
      </c>
      <c r="B50" s="4">
        <v>791</v>
      </c>
      <c r="C50" s="12" t="s">
        <v>76</v>
      </c>
      <c r="D50" s="12" t="s">
        <v>55</v>
      </c>
      <c r="E50" s="17"/>
      <c r="F50" s="48">
        <f t="shared" si="2"/>
        <v>47.3</v>
      </c>
      <c r="G50" s="48">
        <f t="shared" si="2"/>
        <v>99</v>
      </c>
    </row>
    <row r="51" spans="1:7" ht="16.5" customHeight="1">
      <c r="A51" s="6" t="s">
        <v>68</v>
      </c>
      <c r="B51" s="4">
        <v>791</v>
      </c>
      <c r="C51" s="12" t="s">
        <v>76</v>
      </c>
      <c r="D51" s="12" t="s">
        <v>55</v>
      </c>
      <c r="E51" s="17">
        <v>999</v>
      </c>
      <c r="F51" s="48">
        <v>47.3</v>
      </c>
      <c r="G51" s="48">
        <v>99</v>
      </c>
    </row>
    <row r="52" spans="1:7" ht="15.75">
      <c r="A52" s="61"/>
      <c r="B52" s="62"/>
      <c r="C52" s="93"/>
      <c r="D52" s="57"/>
      <c r="E52" s="58"/>
      <c r="F52" s="63"/>
      <c r="G52" s="63"/>
    </row>
    <row r="53" spans="1:7" ht="15.75">
      <c r="A53" s="61"/>
      <c r="B53" s="62"/>
      <c r="C53" s="93"/>
      <c r="D53" s="57"/>
      <c r="E53" s="58"/>
      <c r="F53" s="63"/>
      <c r="G53" s="63"/>
    </row>
    <row r="54" spans="1:7" ht="15.75">
      <c r="A54" s="61"/>
      <c r="B54" s="62"/>
      <c r="C54" s="93"/>
      <c r="D54" s="57"/>
      <c r="E54" s="58"/>
      <c r="F54" s="63"/>
      <c r="G54" s="63"/>
    </row>
    <row r="60" spans="8:11" ht="15.75">
      <c r="H60" s="37" t="s">
        <v>40</v>
      </c>
      <c r="I60" s="37"/>
      <c r="J60" s="37"/>
      <c r="K60" s="37"/>
    </row>
    <row r="63" ht="16.5" customHeight="1"/>
    <row r="69" spans="1:7" ht="15.75">
      <c r="A69" s="70"/>
      <c r="B69" s="71"/>
      <c r="C69" s="72"/>
      <c r="D69" s="73"/>
      <c r="E69" s="74"/>
      <c r="F69" s="75"/>
      <c r="G69" s="75"/>
    </row>
    <row r="70" spans="1:7" ht="17.25" customHeight="1">
      <c r="A70" s="55"/>
      <c r="B70" s="56"/>
      <c r="C70" s="54"/>
      <c r="D70" s="57"/>
      <c r="E70" s="58"/>
      <c r="F70" s="59"/>
      <c r="G70" s="59"/>
    </row>
    <row r="71" spans="1:7" ht="15.75">
      <c r="A71" s="60"/>
      <c r="B71" s="56"/>
      <c r="C71" s="54"/>
      <c r="D71" s="57"/>
      <c r="E71" s="58"/>
      <c r="F71" s="59"/>
      <c r="G71" s="59"/>
    </row>
    <row r="72" spans="1:7" ht="15.75">
      <c r="A72" s="61"/>
      <c r="B72" s="62"/>
      <c r="C72" s="54"/>
      <c r="D72" s="57"/>
      <c r="E72" s="58"/>
      <c r="F72" s="63"/>
      <c r="G72" s="63"/>
    </row>
    <row r="73" spans="1:7" ht="15.75">
      <c r="A73" s="64"/>
      <c r="B73" s="62"/>
      <c r="C73" s="54"/>
      <c r="D73" s="65"/>
      <c r="E73" s="66"/>
      <c r="F73" s="67"/>
      <c r="G73" s="67"/>
    </row>
    <row r="74" spans="1:7" ht="15.75">
      <c r="A74" s="64"/>
      <c r="B74" s="62"/>
      <c r="C74" s="54"/>
      <c r="D74" s="65"/>
      <c r="E74" s="68"/>
      <c r="F74" s="69"/>
      <c r="G74" s="69"/>
    </row>
  </sheetData>
  <sheetProtection/>
  <mergeCells count="7">
    <mergeCell ref="A8:G8"/>
    <mergeCell ref="F11:G11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K47"/>
  <sheetViews>
    <sheetView tabSelected="1" view="pageBreakPreview" zoomScaleNormal="75" zoomScaleSheetLayoutView="100" zoomScalePageLayoutView="0" workbookViewId="0" topLeftCell="F1">
      <selection activeCell="F4" sqref="F4"/>
    </sheetView>
  </sheetViews>
  <sheetFormatPr defaultColWidth="9.140625" defaultRowHeight="12.75"/>
  <cols>
    <col min="6" max="6" width="66.7109375" style="2" customWidth="1"/>
    <col min="7" max="7" width="4.57421875" style="2" bestFit="1" customWidth="1"/>
    <col min="8" max="8" width="10.7109375" style="9" customWidth="1"/>
    <col min="9" max="9" width="11.7109375" style="14" customWidth="1"/>
    <col min="10" max="10" width="5.00390625" style="5" customWidth="1"/>
  </cols>
  <sheetData>
    <row r="1" spans="6:9" ht="12.75">
      <c r="F1" s="8" t="s">
        <v>20</v>
      </c>
      <c r="G1" s="8"/>
      <c r="I1" s="13"/>
    </row>
    <row r="2" spans="6:10" ht="12.75">
      <c r="F2" s="8" t="s">
        <v>78</v>
      </c>
      <c r="G2" s="8"/>
      <c r="J2" s="7"/>
    </row>
    <row r="3" spans="6:9" ht="12.75">
      <c r="F3" s="8" t="s">
        <v>15</v>
      </c>
      <c r="G3" s="8"/>
      <c r="I3" s="13"/>
    </row>
    <row r="4" spans="6:9" ht="12.75">
      <c r="F4" s="8" t="s">
        <v>10</v>
      </c>
      <c r="G4" s="8"/>
      <c r="I4" s="13"/>
    </row>
    <row r="5" spans="6:9" ht="12.75">
      <c r="F5" s="8" t="s">
        <v>81</v>
      </c>
      <c r="G5" s="8"/>
      <c r="I5" s="13"/>
    </row>
    <row r="6" ht="15.75">
      <c r="I6" s="13"/>
    </row>
    <row r="8" spans="6:10" ht="45" customHeight="1">
      <c r="F8" s="95" t="s">
        <v>82</v>
      </c>
      <c r="G8" s="95"/>
      <c r="H8" s="96"/>
      <c r="I8" s="96"/>
      <c r="J8" s="96"/>
    </row>
    <row r="9" ht="15.75">
      <c r="J9" s="1" t="s">
        <v>1</v>
      </c>
    </row>
    <row r="11" spans="6:11" ht="12.75">
      <c r="F11" s="99" t="s">
        <v>6</v>
      </c>
      <c r="G11" s="101" t="s">
        <v>14</v>
      </c>
      <c r="H11" s="103" t="s">
        <v>56</v>
      </c>
      <c r="I11" s="105" t="s">
        <v>57</v>
      </c>
      <c r="J11" s="105" t="s">
        <v>58</v>
      </c>
      <c r="K11" s="39" t="s">
        <v>2</v>
      </c>
    </row>
    <row r="12" spans="6:11" ht="12.75">
      <c r="F12" s="100"/>
      <c r="G12" s="102"/>
      <c r="H12" s="104"/>
      <c r="I12" s="106"/>
      <c r="J12" s="106"/>
      <c r="K12" s="20">
        <v>2016</v>
      </c>
    </row>
    <row r="13" spans="6:11" ht="15.75">
      <c r="F13" s="3" t="s">
        <v>7</v>
      </c>
      <c r="G13" s="3">
        <v>2</v>
      </c>
      <c r="H13" s="10" t="s">
        <v>11</v>
      </c>
      <c r="I13" s="10"/>
      <c r="J13" s="15" t="s">
        <v>12</v>
      </c>
      <c r="K13" s="20">
        <v>5</v>
      </c>
    </row>
    <row r="14" spans="6:11" s="21" customFormat="1" ht="15.75">
      <c r="F14" s="4" t="s">
        <v>8</v>
      </c>
      <c r="G14" s="4"/>
      <c r="H14" s="10"/>
      <c r="I14" s="10"/>
      <c r="J14" s="15"/>
      <c r="K14" s="82">
        <f>K16+K23+K27+K35+K44+K40</f>
        <v>1891.5</v>
      </c>
    </row>
    <row r="15" spans="6:11" s="21" customFormat="1" ht="15.75">
      <c r="F15" s="41" t="s">
        <v>59</v>
      </c>
      <c r="G15" s="4">
        <v>791</v>
      </c>
      <c r="H15" s="10"/>
      <c r="I15" s="10"/>
      <c r="J15" s="15"/>
      <c r="K15" s="83"/>
    </row>
    <row r="16" spans="6:11" s="21" customFormat="1" ht="25.5">
      <c r="F16" s="52" t="s">
        <v>18</v>
      </c>
      <c r="G16" s="23">
        <v>791</v>
      </c>
      <c r="H16" s="49" t="s">
        <v>60</v>
      </c>
      <c r="I16" s="12" t="s">
        <v>41</v>
      </c>
      <c r="J16" s="17"/>
      <c r="K16" s="84">
        <f>K18+K20</f>
        <v>1291.5</v>
      </c>
    </row>
    <row r="17" spans="6:11" ht="31.5">
      <c r="F17" s="53" t="s">
        <v>42</v>
      </c>
      <c r="G17" s="23">
        <v>791</v>
      </c>
      <c r="H17" s="49" t="s">
        <v>60</v>
      </c>
      <c r="I17" s="12" t="s">
        <v>43</v>
      </c>
      <c r="J17" s="17"/>
      <c r="K17" s="85">
        <f>K18</f>
        <v>492.2</v>
      </c>
    </row>
    <row r="18" spans="6:11" ht="15.75">
      <c r="F18" s="52" t="s">
        <v>9</v>
      </c>
      <c r="G18" s="23">
        <v>791</v>
      </c>
      <c r="H18" s="49" t="s">
        <v>60</v>
      </c>
      <c r="I18" s="12" t="s">
        <v>44</v>
      </c>
      <c r="J18" s="17"/>
      <c r="K18" s="85">
        <f>K19</f>
        <v>492.2</v>
      </c>
    </row>
    <row r="19" spans="6:11" ht="38.25">
      <c r="F19" s="6" t="s">
        <v>5</v>
      </c>
      <c r="G19" s="4">
        <v>791</v>
      </c>
      <c r="H19" s="43" t="s">
        <v>60</v>
      </c>
      <c r="I19" s="10" t="s">
        <v>44</v>
      </c>
      <c r="J19" s="15">
        <v>100</v>
      </c>
      <c r="K19" s="83">
        <v>492.2</v>
      </c>
    </row>
    <row r="20" spans="6:11" ht="15.75">
      <c r="F20" s="6" t="s">
        <v>4</v>
      </c>
      <c r="G20" s="4">
        <v>791</v>
      </c>
      <c r="H20" s="40" t="s">
        <v>61</v>
      </c>
      <c r="I20" s="10" t="s">
        <v>45</v>
      </c>
      <c r="J20" s="15"/>
      <c r="K20" s="83">
        <f>K21+K22</f>
        <v>799.3</v>
      </c>
    </row>
    <row r="21" spans="6:11" ht="38.25">
      <c r="F21" s="6" t="s">
        <v>5</v>
      </c>
      <c r="G21" s="4">
        <v>791</v>
      </c>
      <c r="H21" s="40" t="s">
        <v>61</v>
      </c>
      <c r="I21" s="10" t="s">
        <v>45</v>
      </c>
      <c r="J21" s="15">
        <v>100</v>
      </c>
      <c r="K21" s="83">
        <v>599.3</v>
      </c>
    </row>
    <row r="22" spans="6:11" ht="15.75">
      <c r="F22" s="6" t="s">
        <v>0</v>
      </c>
      <c r="G22" s="4">
        <v>791</v>
      </c>
      <c r="H22" s="40" t="s">
        <v>61</v>
      </c>
      <c r="I22" s="10" t="s">
        <v>45</v>
      </c>
      <c r="J22" s="15">
        <v>200</v>
      </c>
      <c r="K22" s="83">
        <v>200</v>
      </c>
    </row>
    <row r="23" spans="6:11" ht="39">
      <c r="F23" s="25" t="s">
        <v>22</v>
      </c>
      <c r="G23" s="23">
        <v>791</v>
      </c>
      <c r="H23" s="49" t="s">
        <v>65</v>
      </c>
      <c r="I23" s="50" t="s">
        <v>24</v>
      </c>
      <c r="J23" s="51"/>
      <c r="K23" s="84">
        <v>3</v>
      </c>
    </row>
    <row r="24" spans="6:11" ht="78.75">
      <c r="F24" s="31" t="s">
        <v>25</v>
      </c>
      <c r="G24" s="12" t="s">
        <v>27</v>
      </c>
      <c r="H24" s="49" t="s">
        <v>65</v>
      </c>
      <c r="I24" s="32" t="s">
        <v>26</v>
      </c>
      <c r="J24" s="51"/>
      <c r="K24" s="85">
        <f>K25</f>
        <v>3</v>
      </c>
    </row>
    <row r="25" spans="6:11" ht="15.75">
      <c r="F25" s="33" t="s">
        <v>28</v>
      </c>
      <c r="G25" s="12" t="s">
        <v>27</v>
      </c>
      <c r="H25" s="42" t="s">
        <v>65</v>
      </c>
      <c r="I25" s="34" t="s">
        <v>29</v>
      </c>
      <c r="J25" s="51"/>
      <c r="K25" s="85">
        <f>K26</f>
        <v>3</v>
      </c>
    </row>
    <row r="26" spans="6:11" ht="15.75">
      <c r="F26" s="6" t="s">
        <v>0</v>
      </c>
      <c r="G26" s="23">
        <v>791</v>
      </c>
      <c r="H26" s="42" t="s">
        <v>65</v>
      </c>
      <c r="I26" s="34" t="s">
        <v>29</v>
      </c>
      <c r="J26" s="17">
        <v>200</v>
      </c>
      <c r="K26" s="86">
        <v>3</v>
      </c>
    </row>
    <row r="27" spans="6:11" ht="26.25" thickBot="1">
      <c r="F27" s="18" t="s">
        <v>16</v>
      </c>
      <c r="G27" s="23">
        <v>791</v>
      </c>
      <c r="H27" s="42" t="s">
        <v>62</v>
      </c>
      <c r="I27" s="12" t="s">
        <v>31</v>
      </c>
      <c r="J27" s="17"/>
      <c r="K27" s="84">
        <f>K28+K31</f>
        <v>590</v>
      </c>
    </row>
    <row r="28" spans="6:11" ht="26.25" thickBot="1">
      <c r="F28" s="35" t="s">
        <v>32</v>
      </c>
      <c r="G28" s="23">
        <v>791</v>
      </c>
      <c r="H28" s="42" t="s">
        <v>63</v>
      </c>
      <c r="I28" s="12" t="s">
        <v>33</v>
      </c>
      <c r="J28" s="17"/>
      <c r="K28" s="85">
        <f>K29</f>
        <v>205</v>
      </c>
    </row>
    <row r="29" spans="6:11" ht="15.75">
      <c r="F29" s="6" t="s">
        <v>30</v>
      </c>
      <c r="G29" s="4">
        <v>791</v>
      </c>
      <c r="H29" s="40" t="s">
        <v>63</v>
      </c>
      <c r="I29" s="10" t="s">
        <v>34</v>
      </c>
      <c r="J29" s="15"/>
      <c r="K29" s="83">
        <f>K30</f>
        <v>205</v>
      </c>
    </row>
    <row r="30" spans="6:11" ht="15.75">
      <c r="F30" s="6" t="s">
        <v>0</v>
      </c>
      <c r="G30" s="4">
        <v>791</v>
      </c>
      <c r="H30" s="40" t="s">
        <v>63</v>
      </c>
      <c r="I30" s="10" t="s">
        <v>34</v>
      </c>
      <c r="J30" s="15">
        <v>200</v>
      </c>
      <c r="K30" s="83">
        <v>205</v>
      </c>
    </row>
    <row r="31" spans="6:11" ht="38.25">
      <c r="F31" s="18" t="s">
        <v>17</v>
      </c>
      <c r="G31" s="4">
        <v>791</v>
      </c>
      <c r="H31" s="40" t="s">
        <v>64</v>
      </c>
      <c r="I31" s="36" t="s">
        <v>38</v>
      </c>
      <c r="J31" s="15"/>
      <c r="K31" s="85">
        <f>K34</f>
        <v>385</v>
      </c>
    </row>
    <row r="32" spans="6:11" ht="31.5">
      <c r="F32" s="31" t="s">
        <v>35</v>
      </c>
      <c r="G32" s="4">
        <v>791</v>
      </c>
      <c r="H32" s="40" t="s">
        <v>64</v>
      </c>
      <c r="I32" s="36" t="s">
        <v>36</v>
      </c>
      <c r="J32" s="15"/>
      <c r="K32" s="85">
        <f>K33</f>
        <v>385</v>
      </c>
    </row>
    <row r="33" spans="6:11" ht="15.75">
      <c r="F33" s="6" t="s">
        <v>39</v>
      </c>
      <c r="G33" s="4">
        <v>791</v>
      </c>
      <c r="H33" s="40" t="s">
        <v>64</v>
      </c>
      <c r="I33" s="12" t="s">
        <v>37</v>
      </c>
      <c r="J33" s="15"/>
      <c r="K33" s="85">
        <f>K34</f>
        <v>385</v>
      </c>
    </row>
    <row r="34" spans="6:11" ht="15.75">
      <c r="F34" s="6" t="s">
        <v>0</v>
      </c>
      <c r="G34" s="23">
        <v>791</v>
      </c>
      <c r="H34" s="40" t="s">
        <v>64</v>
      </c>
      <c r="I34" s="12" t="s">
        <v>37</v>
      </c>
      <c r="J34" s="17">
        <v>200</v>
      </c>
      <c r="K34" s="85">
        <v>385</v>
      </c>
    </row>
    <row r="35" spans="6:11" ht="15.75">
      <c r="F35" s="44" t="s">
        <v>66</v>
      </c>
      <c r="G35" s="4">
        <v>791</v>
      </c>
      <c r="H35" s="45" t="s">
        <v>72</v>
      </c>
      <c r="I35" s="46"/>
      <c r="J35" s="47"/>
      <c r="K35" s="47">
        <v>2</v>
      </c>
    </row>
    <row r="36" spans="6:11" ht="38.25">
      <c r="F36" s="25" t="s">
        <v>23</v>
      </c>
      <c r="G36" s="4">
        <v>791</v>
      </c>
      <c r="H36" s="36" t="s">
        <v>72</v>
      </c>
      <c r="I36" s="34" t="s">
        <v>54</v>
      </c>
      <c r="J36" s="48"/>
      <c r="K36" s="48">
        <v>2</v>
      </c>
    </row>
    <row r="37" spans="6:11" ht="31.5">
      <c r="F37" s="31" t="s">
        <v>50</v>
      </c>
      <c r="G37" s="4">
        <v>791</v>
      </c>
      <c r="H37" s="36" t="s">
        <v>72</v>
      </c>
      <c r="I37" s="36" t="s">
        <v>51</v>
      </c>
      <c r="J37" s="48"/>
      <c r="K37" s="48">
        <f>K38</f>
        <v>2</v>
      </c>
    </row>
    <row r="38" spans="6:11" ht="15.75">
      <c r="F38" s="33" t="s">
        <v>52</v>
      </c>
      <c r="G38" s="4">
        <v>791</v>
      </c>
      <c r="H38" s="36" t="s">
        <v>72</v>
      </c>
      <c r="I38" s="36" t="s">
        <v>53</v>
      </c>
      <c r="J38" s="48"/>
      <c r="K38" s="48">
        <f>K39</f>
        <v>2</v>
      </c>
    </row>
    <row r="39" spans="6:11" ht="15.75">
      <c r="F39" s="18" t="s">
        <v>0</v>
      </c>
      <c r="G39" s="4">
        <v>791</v>
      </c>
      <c r="H39" s="36" t="s">
        <v>72</v>
      </c>
      <c r="I39" s="36" t="s">
        <v>53</v>
      </c>
      <c r="J39" s="80">
        <v>200</v>
      </c>
      <c r="K39" s="48">
        <v>2</v>
      </c>
    </row>
    <row r="40" spans="6:11" ht="25.5">
      <c r="F40" s="24" t="s">
        <v>19</v>
      </c>
      <c r="G40" s="22">
        <v>791</v>
      </c>
      <c r="H40" s="77" t="s">
        <v>65</v>
      </c>
      <c r="I40" s="78" t="s">
        <v>46</v>
      </c>
      <c r="J40" s="27"/>
      <c r="K40" s="87">
        <f>K43</f>
        <v>2</v>
      </c>
    </row>
    <row r="41" spans="6:11" ht="31.5">
      <c r="F41" s="31" t="s">
        <v>47</v>
      </c>
      <c r="G41" s="23">
        <v>791</v>
      </c>
      <c r="H41" s="34" t="s">
        <v>65</v>
      </c>
      <c r="I41" s="34" t="s">
        <v>48</v>
      </c>
      <c r="J41" s="29"/>
      <c r="K41" s="86">
        <f>K42</f>
        <v>2</v>
      </c>
    </row>
    <row r="42" spans="6:11" ht="31.5">
      <c r="F42" s="38" t="s">
        <v>4</v>
      </c>
      <c r="G42" s="23">
        <v>791</v>
      </c>
      <c r="H42" s="34" t="s">
        <v>65</v>
      </c>
      <c r="I42" s="34" t="s">
        <v>49</v>
      </c>
      <c r="J42" s="29"/>
      <c r="K42" s="86">
        <f>K43</f>
        <v>2</v>
      </c>
    </row>
    <row r="43" spans="6:11" ht="15.75">
      <c r="F43" s="6" t="s">
        <v>0</v>
      </c>
      <c r="G43" s="4">
        <v>791</v>
      </c>
      <c r="H43" s="34" t="s">
        <v>65</v>
      </c>
      <c r="I43" s="34" t="s">
        <v>49</v>
      </c>
      <c r="J43" s="81">
        <v>200</v>
      </c>
      <c r="K43" s="85">
        <v>2</v>
      </c>
    </row>
    <row r="44" spans="6:11" ht="15.75">
      <c r="F44" s="44" t="s">
        <v>69</v>
      </c>
      <c r="G44" s="4">
        <v>791</v>
      </c>
      <c r="H44" s="76" t="s">
        <v>73</v>
      </c>
      <c r="I44" s="79" t="s">
        <v>74</v>
      </c>
      <c r="J44" s="30"/>
      <c r="K44" s="88">
        <f>K45</f>
        <v>3</v>
      </c>
    </row>
    <row r="45" spans="6:11" ht="15.75">
      <c r="F45" s="6" t="s">
        <v>3</v>
      </c>
      <c r="G45" s="4">
        <v>791</v>
      </c>
      <c r="H45" s="9" t="s">
        <v>73</v>
      </c>
      <c r="I45" s="19" t="s">
        <v>74</v>
      </c>
      <c r="J45" s="30"/>
      <c r="K45" s="89">
        <f>K46</f>
        <v>3</v>
      </c>
    </row>
    <row r="46" spans="6:11" ht="15.75">
      <c r="F46" s="6" t="s">
        <v>70</v>
      </c>
      <c r="G46" s="4">
        <v>791</v>
      </c>
      <c r="H46" s="9" t="s">
        <v>73</v>
      </c>
      <c r="I46" s="19" t="s">
        <v>75</v>
      </c>
      <c r="J46" s="28"/>
      <c r="K46" s="90">
        <f>K47</f>
        <v>3</v>
      </c>
    </row>
    <row r="47" spans="6:11" ht="15.75">
      <c r="F47" s="6" t="s">
        <v>71</v>
      </c>
      <c r="G47" s="4">
        <v>791</v>
      </c>
      <c r="H47" s="9" t="s">
        <v>73</v>
      </c>
      <c r="I47" s="14">
        <v>9900007500</v>
      </c>
      <c r="J47" s="5">
        <v>800</v>
      </c>
      <c r="K47" s="91">
        <v>3</v>
      </c>
    </row>
  </sheetData>
  <sheetProtection/>
  <mergeCells count="6">
    <mergeCell ref="F8:J8"/>
    <mergeCell ref="F11:F12"/>
    <mergeCell ref="G11:G12"/>
    <mergeCell ref="H11:H12"/>
    <mergeCell ref="I11:I12"/>
    <mergeCell ref="J11:J12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 Windows</cp:lastModifiedBy>
  <cp:lastPrinted>2015-12-23T11:12:23Z</cp:lastPrinted>
  <dcterms:created xsi:type="dcterms:W3CDTF">2013-10-28T05:18:41Z</dcterms:created>
  <dcterms:modified xsi:type="dcterms:W3CDTF">2015-12-23T11:12:25Z</dcterms:modified>
  <cp:category/>
  <cp:version/>
  <cp:contentType/>
  <cp:contentStatus/>
</cp:coreProperties>
</file>